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2026\SEDINTE CONSILIUL LOCAL 2026\BUGET INITIAL 2026\SPITALE 2026\NEUROPSIHIATRIE buget initial 2026\NEUROPSIHIATRIE CU PRES\"/>
    </mc:Choice>
  </mc:AlternateContent>
  <xr:revisionPtr revIDLastSave="0" documentId="13_ncr:1_{6578A7F9-8A16-4945-9503-594756B945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A23" i="1"/>
  <c r="A24" i="1" s="1"/>
  <c r="A25" i="1" s="1"/>
  <c r="A26" i="1" s="1"/>
  <c r="A27" i="1" s="1"/>
  <c r="A28" i="1" s="1"/>
  <c r="A29" i="1" s="1"/>
  <c r="A30" i="1" s="1"/>
  <c r="A31" i="1" s="1"/>
  <c r="D21" i="1"/>
  <c r="D33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<sst xmlns="http://schemas.openxmlformats.org/spreadsheetml/2006/main" count="58" uniqueCount="38">
  <si>
    <t>LISTA OBIECTIVELOR DE INVESTITII PROPUSE PENTRU ANUL 2026</t>
  </si>
  <si>
    <t>Nr crt</t>
  </si>
  <si>
    <t>Tipul si obiectul contractului de achizitie publica/acordului cadru</t>
  </si>
  <si>
    <t>Cant</t>
  </si>
  <si>
    <t>Valoare 
cu TVA</t>
  </si>
  <si>
    <t>Sursa de finantare</t>
  </si>
  <si>
    <t>INLOCUIRE RETEA VOCE DATE SEDIU CALEA BUCURESTI</t>
  </si>
  <si>
    <t>BUGETUL LOCAL</t>
  </si>
  <si>
    <t xml:space="preserve"> STUDIU FEZABILITATE,DALI+PT CLADIRE CALEA BUCURESTI P+1(Cladire Cabinete Str. Horia)</t>
  </si>
  <si>
    <t>LIFT EXTERIOR</t>
  </si>
  <si>
    <t>IMPREJMUIRE cu GARD TEREN SEDIU CALEA BUCURESTI</t>
  </si>
  <si>
    <t>ACHIZITIE SI PUNERE IN FUNCTIUNE CENTRALE TERMICE CALEA BUCURESTI SI PSIHIATRIE I</t>
  </si>
  <si>
    <t>PAVARE/ASFALTARE CURTE SECTIA EXTERIOARA CRONICI MELINESTI</t>
  </si>
  <si>
    <t>PLATFORMA BETONATA CU GARD PENTRU BAZIN OXIGEN</t>
  </si>
  <si>
    <t>BAZIN APA POTABILA SECTIA EXTERIOARA CRONICI MELINESTI</t>
  </si>
  <si>
    <t>REPARATII CAPITALE MAGAZIE MELINESTI</t>
  </si>
  <si>
    <t>CONTAINER DEPOZITARE</t>
  </si>
  <si>
    <t>CLIMATIZARE WRF PSIHIATRIE I SALOANE ETAJ I II</t>
  </si>
  <si>
    <t>STUDIU DE FEZABILITATE CU ELEMENTE DALI - CLADIRE CSM ADULTI</t>
  </si>
  <si>
    <t>TOTAL SURSA DE FINANTARE : BUGETUL LOCAL</t>
  </si>
  <si>
    <t xml:space="preserve">PC INTEL 17, MINIM 16GB RAM, ECHIPAT CU MONITOR MINIM 24 INCH, MOUSE SI TASTATURA </t>
  </si>
  <si>
    <t>VENITURI PROPRII</t>
  </si>
  <si>
    <t>HOLTER</t>
  </si>
  <si>
    <t>AUTOCLAV T.I.</t>
  </si>
  <si>
    <t>INSTRUMENTAR PENTRU DISECTIE</t>
  </si>
  <si>
    <t>CONGELATOR VERTICAL  PROFESIONAL 400 L BLOC ALIMENTAR</t>
  </si>
  <si>
    <t>FRIGIDER MEDICAMENTE VITRINA</t>
  </si>
  <si>
    <t>CENTRIFUGA LABORATOR 32 LOCURI</t>
  </si>
  <si>
    <t>SCARA EXTERIOARA SECTIA EXTERIOARA CRONICI MELINESTI</t>
  </si>
  <si>
    <t xml:space="preserve">HOTA BLOC ALIMENTAR MELINESTI </t>
  </si>
  <si>
    <t xml:space="preserve">PANOU MOBIL PROTECTIE RADIOLOGIE </t>
  </si>
  <si>
    <t>TOTAL SURSA DE FINANTARE : VENITURI PROPRII</t>
  </si>
  <si>
    <t>TOTAL GENERAL</t>
  </si>
  <si>
    <t xml:space="preserve">PRESEDINTE DE ȘEDINȚĂ, </t>
  </si>
  <si>
    <t>MARIAN DANIEL PĂLOIU</t>
  </si>
  <si>
    <t>SPITALUL CLINIC DE NEUROPSIHIATRIE CRAIOVA</t>
  </si>
  <si>
    <t>ANEXA NR. 2</t>
  </si>
  <si>
    <t>la Hotărârea nr. 206 / 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</si>
</sst>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4" fontId="6" fillId="0" borderId="1" xfId="0" applyNumberFormat="1" applyFont="1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/>
    <xf numFmtId="4" fontId="6" fillId="0" borderId="2" xfId="0" applyNumberFormat="1" applyFont="1" applyBorder="1"/>
    <xf numFmtId="0" fontId="5" fillId="0" borderId="2" xfId="0" applyFont="1" applyBorder="1" applyAlignment="1">
      <alignment wrapText="1"/>
    </xf>
    <xf numFmtId="0" fontId="0" fillId="0" borderId="3" xfId="0" applyBorder="1"/>
    <xf numFmtId="0" fontId="7" fillId="0" borderId="4" xfId="0" applyFont="1" applyBorder="1" applyAlignment="1">
      <alignment vertical="center" wrapText="1"/>
    </xf>
    <xf numFmtId="0" fontId="1" fillId="0" borderId="4" xfId="0" applyFont="1" applyBorder="1"/>
    <xf numFmtId="4" fontId="1" fillId="0" borderId="4" xfId="0" applyNumberFormat="1" applyFont="1" applyBorder="1"/>
    <xf numFmtId="0" fontId="1" fillId="0" borderId="5" xfId="0" applyFont="1" applyBorder="1"/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5" fillId="0" borderId="6" xfId="0" applyFont="1" applyBorder="1" applyAlignment="1">
      <alignment wrapText="1"/>
    </xf>
    <xf numFmtId="0" fontId="5" fillId="0" borderId="1" xfId="1" applyFont="1" applyBorder="1" applyAlignment="1" applyProtection="1">
      <alignment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/>
    <xf numFmtId="0" fontId="0" fillId="0" borderId="7" xfId="0" applyBorder="1"/>
    <xf numFmtId="0" fontId="7" fillId="0" borderId="8" xfId="0" applyFont="1" applyBorder="1" applyAlignment="1">
      <alignment vertical="center" wrapText="1"/>
    </xf>
    <xf numFmtId="0" fontId="1" fillId="0" borderId="8" xfId="0" applyFont="1" applyBorder="1"/>
    <xf numFmtId="4" fontId="1" fillId="0" borderId="8" xfId="0" applyNumberFormat="1" applyFont="1" applyBorder="1"/>
    <xf numFmtId="0" fontId="0" fillId="0" borderId="9" xfId="0" applyBorder="1"/>
    <xf numFmtId="0" fontId="0" fillId="0" borderId="5" xfId="0" applyBorder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search?q=33123210-3&amp;sca_esv=239f16d3ff377c19&amp;ei=TCMoabhy-MeL6A-huPShAw&amp;ved=2ahUKEwiVt83ji5KRAxW47AIHHcfcGowQgK4QegQIAxAB&amp;uact=5&amp;oq=COD+CPV+HOLTER&amp;gs_lp=Egxnd3Mtd2l6LXNlcnAiDkNPRCBDUFYgSE9MVEVSMgUQIRigAUiVHFAAWMcZcAB4AJABApgBuwigAd4cqgENMC42LjQtMS4xLjEuMbgBA8gBAPgBAZgCCKACthDCAgsQABiABBixAxiDAcICBRAAGIAEwgIGEAAYFhgewgIFEAAY7wXCAggQABiiBBiJBcICCBAAGIAEGKIEwgIHECEYoAEYCpgDAJIHCzAuNi40LTEuMC4xoAerJbIHCzAuNi40LTEuMC4xuAe2EMIHBTItMy41yAdK&amp;sclient=gws-wiz-serp&amp;mstk=AUtExfA7Vj2lTk3AxVRyjbNPBzU-nR5sbgn3ZUVjxS6-u-A6jpftebO2YFe2nMoQRfphJ4FSMoLgy0brHbbW8rVGSfoJyhz-z__vFIFLI-51hHdM-dEZpG2UVAJzuzD1mtgsAZ0&amp;csui=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topLeftCell="A10" zoomScaleNormal="100" zoomScaleSheetLayoutView="90" workbookViewId="0">
      <selection activeCell="L16" sqref="L16"/>
    </sheetView>
  </sheetViews>
  <sheetFormatPr defaultRowHeight="15" x14ac:dyDescent="0.25"/>
  <cols>
    <col min="1" max="1" width="5.28515625" bestFit="1" customWidth="1"/>
    <col min="2" max="2" width="45.28515625" customWidth="1"/>
    <col min="3" max="3" width="4.7109375" bestFit="1" customWidth="1"/>
    <col min="4" max="4" width="11.7109375" bestFit="1" customWidth="1"/>
    <col min="5" max="5" width="17.7109375" customWidth="1"/>
  </cols>
  <sheetData>
    <row r="1" spans="1:5" x14ac:dyDescent="0.25">
      <c r="E1" t="s">
        <v>36</v>
      </c>
    </row>
    <row r="2" spans="1:5" x14ac:dyDescent="0.25">
      <c r="D2" s="36" t="s">
        <v>37</v>
      </c>
      <c r="E2" s="36"/>
    </row>
    <row r="3" spans="1:5" x14ac:dyDescent="0.25">
      <c r="A3" t="s">
        <v>35</v>
      </c>
    </row>
    <row r="5" spans="1:5" ht="15.75" x14ac:dyDescent="0.25">
      <c r="B5" s="1" t="s">
        <v>0</v>
      </c>
    </row>
    <row r="7" spans="1:5" x14ac:dyDescent="0.25">
      <c r="A7" s="37" t="s">
        <v>1</v>
      </c>
      <c r="B7" s="37" t="s">
        <v>2</v>
      </c>
      <c r="C7" s="38" t="s">
        <v>3</v>
      </c>
      <c r="D7" s="39" t="s">
        <v>4</v>
      </c>
      <c r="E7" s="41" t="s">
        <v>5</v>
      </c>
    </row>
    <row r="8" spans="1:5" x14ac:dyDescent="0.25">
      <c r="A8" s="37"/>
      <c r="B8" s="37"/>
      <c r="C8" s="38"/>
      <c r="D8" s="40"/>
      <c r="E8" s="41"/>
    </row>
    <row r="9" spans="1:5" ht="22.5" x14ac:dyDescent="0.25">
      <c r="A9" s="2">
        <v>1</v>
      </c>
      <c r="B9" s="3" t="s">
        <v>6</v>
      </c>
      <c r="C9" s="4">
        <v>1</v>
      </c>
      <c r="D9" s="5">
        <v>250000</v>
      </c>
      <c r="E9" s="6" t="s">
        <v>7</v>
      </c>
    </row>
    <row r="10" spans="1:5" ht="22.5" x14ac:dyDescent="0.25">
      <c r="A10" s="2">
        <f>A9+1</f>
        <v>2</v>
      </c>
      <c r="B10" s="3" t="s">
        <v>8</v>
      </c>
      <c r="C10" s="7">
        <v>1</v>
      </c>
      <c r="D10" s="8">
        <v>304000</v>
      </c>
      <c r="E10" s="6" t="s">
        <v>7</v>
      </c>
    </row>
    <row r="11" spans="1:5" x14ac:dyDescent="0.25">
      <c r="A11" s="2">
        <f t="shared" ref="A11:A20" si="0">A10+1</f>
        <v>3</v>
      </c>
      <c r="B11" s="9" t="s">
        <v>9</v>
      </c>
      <c r="C11" s="10">
        <v>1</v>
      </c>
      <c r="D11" s="8">
        <v>670000</v>
      </c>
      <c r="E11" s="6" t="s">
        <v>7</v>
      </c>
    </row>
    <row r="12" spans="1:5" ht="22.5" x14ac:dyDescent="0.25">
      <c r="A12" s="2">
        <f t="shared" si="0"/>
        <v>4</v>
      </c>
      <c r="B12" s="9" t="s">
        <v>10</v>
      </c>
      <c r="C12" s="10">
        <v>1</v>
      </c>
      <c r="D12" s="8">
        <v>100000</v>
      </c>
      <c r="E12" s="6" t="s">
        <v>7</v>
      </c>
    </row>
    <row r="13" spans="1:5" ht="22.5" x14ac:dyDescent="0.25">
      <c r="A13" s="2">
        <f t="shared" si="0"/>
        <v>5</v>
      </c>
      <c r="B13" s="9" t="s">
        <v>11</v>
      </c>
      <c r="C13" s="10">
        <v>2</v>
      </c>
      <c r="D13" s="8">
        <v>70000</v>
      </c>
      <c r="E13" s="6" t="s">
        <v>7</v>
      </c>
    </row>
    <row r="14" spans="1:5" ht="22.5" x14ac:dyDescent="0.25">
      <c r="A14" s="2">
        <f t="shared" si="0"/>
        <v>6</v>
      </c>
      <c r="B14" s="9" t="s">
        <v>12</v>
      </c>
      <c r="C14" s="10">
        <v>1</v>
      </c>
      <c r="D14" s="8">
        <v>130000</v>
      </c>
      <c r="E14" s="6" t="s">
        <v>7</v>
      </c>
    </row>
    <row r="15" spans="1:5" ht="22.5" x14ac:dyDescent="0.25">
      <c r="A15" s="2">
        <f t="shared" si="0"/>
        <v>7</v>
      </c>
      <c r="B15" s="9" t="s">
        <v>13</v>
      </c>
      <c r="C15" s="10">
        <v>1</v>
      </c>
      <c r="D15" s="8">
        <v>60000</v>
      </c>
      <c r="E15" s="6" t="s">
        <v>7</v>
      </c>
    </row>
    <row r="16" spans="1:5" ht="22.5" x14ac:dyDescent="0.25">
      <c r="A16" s="2">
        <f t="shared" si="0"/>
        <v>8</v>
      </c>
      <c r="B16" s="9" t="s">
        <v>14</v>
      </c>
      <c r="C16" s="10">
        <v>1</v>
      </c>
      <c r="D16" s="8">
        <v>120000</v>
      </c>
      <c r="E16" s="6" t="s">
        <v>7</v>
      </c>
    </row>
    <row r="17" spans="1:5" x14ac:dyDescent="0.25">
      <c r="A17" s="2">
        <f t="shared" si="0"/>
        <v>9</v>
      </c>
      <c r="B17" s="9" t="s">
        <v>15</v>
      </c>
      <c r="C17" s="10">
        <v>1</v>
      </c>
      <c r="D17" s="8">
        <v>200000</v>
      </c>
      <c r="E17" s="6" t="s">
        <v>7</v>
      </c>
    </row>
    <row r="18" spans="1:5" x14ac:dyDescent="0.25">
      <c r="A18" s="2">
        <f t="shared" si="0"/>
        <v>10</v>
      </c>
      <c r="B18" s="9" t="s">
        <v>16</v>
      </c>
      <c r="C18" s="10">
        <v>2</v>
      </c>
      <c r="D18" s="8">
        <v>45000</v>
      </c>
      <c r="E18" s="6" t="s">
        <v>7</v>
      </c>
    </row>
    <row r="19" spans="1:5" x14ac:dyDescent="0.25">
      <c r="A19" s="2">
        <f t="shared" si="0"/>
        <v>11</v>
      </c>
      <c r="B19" s="9" t="s">
        <v>17</v>
      </c>
      <c r="C19" s="10">
        <v>1</v>
      </c>
      <c r="D19" s="8">
        <v>380000</v>
      </c>
      <c r="E19" s="6" t="s">
        <v>7</v>
      </c>
    </row>
    <row r="20" spans="1:5" ht="23.25" thickBot="1" x14ac:dyDescent="0.3">
      <c r="A20" s="11">
        <f t="shared" si="0"/>
        <v>12</v>
      </c>
      <c r="B20" s="12" t="s">
        <v>18</v>
      </c>
      <c r="C20" s="13">
        <v>1</v>
      </c>
      <c r="D20" s="14">
        <v>121000</v>
      </c>
      <c r="E20" s="15" t="s">
        <v>7</v>
      </c>
    </row>
    <row r="21" spans="1:5" ht="15.75" thickBot="1" x14ac:dyDescent="0.3">
      <c r="A21" s="16"/>
      <c r="B21" s="17" t="s">
        <v>19</v>
      </c>
      <c r="C21" s="18"/>
      <c r="D21" s="19">
        <f>SUM(D9:D20)</f>
        <v>2450000</v>
      </c>
      <c r="E21" s="20"/>
    </row>
    <row r="22" spans="1:5" ht="22.5" x14ac:dyDescent="0.25">
      <c r="A22" s="21">
        <v>1</v>
      </c>
      <c r="B22" s="22" t="s">
        <v>20</v>
      </c>
      <c r="C22" s="23">
        <v>20</v>
      </c>
      <c r="D22" s="24">
        <v>132000</v>
      </c>
      <c r="E22" s="25" t="s">
        <v>21</v>
      </c>
    </row>
    <row r="23" spans="1:5" x14ac:dyDescent="0.25">
      <c r="A23" s="2">
        <f>A22+1</f>
        <v>2</v>
      </c>
      <c r="B23" s="26" t="s">
        <v>22</v>
      </c>
      <c r="C23" s="10">
        <v>1</v>
      </c>
      <c r="D23" s="8">
        <v>25000</v>
      </c>
      <c r="E23" s="6" t="s">
        <v>21</v>
      </c>
    </row>
    <row r="24" spans="1:5" x14ac:dyDescent="0.25">
      <c r="A24" s="2">
        <f t="shared" ref="A24:A31" si="1">A23+1</f>
        <v>3</v>
      </c>
      <c r="B24" s="9" t="s">
        <v>23</v>
      </c>
      <c r="C24" s="10">
        <v>1</v>
      </c>
      <c r="D24" s="8">
        <v>35000</v>
      </c>
      <c r="E24" s="6" t="s">
        <v>21</v>
      </c>
    </row>
    <row r="25" spans="1:5" x14ac:dyDescent="0.25">
      <c r="A25" s="2">
        <f t="shared" si="1"/>
        <v>4</v>
      </c>
      <c r="B25" s="9" t="s">
        <v>24</v>
      </c>
      <c r="C25" s="10">
        <v>1</v>
      </c>
      <c r="D25" s="8">
        <v>12000</v>
      </c>
      <c r="E25" s="6" t="s">
        <v>21</v>
      </c>
    </row>
    <row r="26" spans="1:5" ht="22.5" x14ac:dyDescent="0.25">
      <c r="A26" s="2">
        <f t="shared" si="1"/>
        <v>5</v>
      </c>
      <c r="B26" s="9" t="s">
        <v>25</v>
      </c>
      <c r="C26" s="10">
        <v>1</v>
      </c>
      <c r="D26" s="8">
        <v>10000</v>
      </c>
      <c r="E26" s="6" t="s">
        <v>21</v>
      </c>
    </row>
    <row r="27" spans="1:5" x14ac:dyDescent="0.25">
      <c r="A27" s="2">
        <f t="shared" si="1"/>
        <v>6</v>
      </c>
      <c r="B27" s="9" t="s">
        <v>26</v>
      </c>
      <c r="C27" s="10">
        <v>1</v>
      </c>
      <c r="D27" s="8">
        <v>10000</v>
      </c>
      <c r="E27" s="6" t="s">
        <v>21</v>
      </c>
    </row>
    <row r="28" spans="1:5" x14ac:dyDescent="0.25">
      <c r="A28" s="2">
        <f t="shared" si="1"/>
        <v>7</v>
      </c>
      <c r="B28" s="9" t="s">
        <v>27</v>
      </c>
      <c r="C28" s="10">
        <v>1</v>
      </c>
      <c r="D28" s="8">
        <v>7000</v>
      </c>
      <c r="E28" s="6" t="s">
        <v>21</v>
      </c>
    </row>
    <row r="29" spans="1:5" ht="22.5" x14ac:dyDescent="0.25">
      <c r="A29" s="2">
        <f t="shared" si="1"/>
        <v>8</v>
      </c>
      <c r="B29" s="9" t="s">
        <v>28</v>
      </c>
      <c r="C29" s="10">
        <v>1</v>
      </c>
      <c r="D29" s="8">
        <v>70000</v>
      </c>
      <c r="E29" s="6" t="s">
        <v>21</v>
      </c>
    </row>
    <row r="30" spans="1:5" x14ac:dyDescent="0.25">
      <c r="A30" s="2">
        <f t="shared" si="1"/>
        <v>9</v>
      </c>
      <c r="B30" s="9" t="s">
        <v>29</v>
      </c>
      <c r="C30" s="10">
        <v>1</v>
      </c>
      <c r="D30" s="8">
        <v>30000</v>
      </c>
      <c r="E30" s="6" t="s">
        <v>21</v>
      </c>
    </row>
    <row r="31" spans="1:5" ht="15.75" thickBot="1" x14ac:dyDescent="0.3">
      <c r="A31" s="11">
        <f t="shared" si="1"/>
        <v>10</v>
      </c>
      <c r="B31" s="27" t="s">
        <v>30</v>
      </c>
      <c r="C31" s="13">
        <v>1</v>
      </c>
      <c r="D31" s="28">
        <v>8000</v>
      </c>
      <c r="E31" s="15" t="s">
        <v>21</v>
      </c>
    </row>
    <row r="32" spans="1:5" ht="15.75" thickBot="1" x14ac:dyDescent="0.3">
      <c r="A32" s="29"/>
      <c r="B32" s="30" t="s">
        <v>31</v>
      </c>
      <c r="C32" s="31"/>
      <c r="D32" s="32">
        <f>SUM(D22:D31)</f>
        <v>339000</v>
      </c>
      <c r="E32" s="33"/>
    </row>
    <row r="33" spans="1:5" ht="15.75" thickBot="1" x14ac:dyDescent="0.3">
      <c r="A33" s="16"/>
      <c r="B33" s="17" t="s">
        <v>32</v>
      </c>
      <c r="C33" s="18"/>
      <c r="D33" s="19">
        <f>D21+D32</f>
        <v>2789000</v>
      </c>
      <c r="E33" s="34"/>
    </row>
    <row r="35" spans="1:5" x14ac:dyDescent="0.25">
      <c r="A35" s="35" t="s">
        <v>33</v>
      </c>
      <c r="B35" s="35"/>
      <c r="C35" s="35"/>
      <c r="D35" s="35"/>
      <c r="E35" s="35"/>
    </row>
    <row r="36" spans="1:5" x14ac:dyDescent="0.25">
      <c r="A36" s="35" t="s">
        <v>34</v>
      </c>
      <c r="B36" s="35"/>
      <c r="C36" s="35"/>
      <c r="D36" s="35"/>
      <c r="E36" s="35"/>
    </row>
  </sheetData>
  <mergeCells count="8">
    <mergeCell ref="A35:E35"/>
    <mergeCell ref="A36:E36"/>
    <mergeCell ref="D2:E2"/>
    <mergeCell ref="A7:A8"/>
    <mergeCell ref="B7:B8"/>
    <mergeCell ref="C7:C8"/>
    <mergeCell ref="D7:D8"/>
    <mergeCell ref="E7:E8"/>
  </mergeCells>
  <hyperlinks>
    <hyperlink ref="B23" r:id="rId1" display="https://www.google.com/search?q=33123210-3&amp;sca_esv=239f16d3ff377c19&amp;ei=TCMoabhy-MeL6A-huPShAw&amp;ved=2ahUKEwiVt83ji5KRAxW47AIHHcfcGowQgK4QegQIAxAB&amp;uact=5&amp;oq=COD+CPV+HOLTER&amp;gs_lp=Egxnd3Mtd2l6LXNlcnAiDkNPRCBDUFYgSE9MVEVSMgUQIRigAUiVHFAAWMcZcAB4AJABApgBuwigAd4cqgENMC42LjQtMS4xLjEuMbgBA8gBAPgBAZgCCKACthDCAgsQABiABBixAxiDAcICBRAAGIAEwgIGEAAYFhgewgIFEAAY7wXCAggQABiiBBiJBcICCBAAGIAEGKIEwgIHECEYoAEYCpgDAJIHCzAuNi40LTEuMC4xoAerJbIHCzAuNi40LTEuMC4xuAe2EMIHBTItMy41yAdK&amp;sclient=gws-wiz-serp&amp;mstk=AUtExfA7Vj2lTk3AxVRyjbNPBzU-nR5sbgn3ZUVjxS6-u-A6jpftebO2YFe2nMoQRfphJ4FSMoLgy0brHbbW8rVGSfoJyhz-z__vFIFLI-51hHdM-dEZpG2UVAJzuzD1mtgsAZ0&amp;csui=3" xr:uid="{A59E1A07-91E3-4F83-920A-E702C07862AC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conta5</dc:creator>
  <cp:lastModifiedBy>primaria craiova</cp:lastModifiedBy>
  <cp:lastPrinted>2026-05-05T12:20:25Z</cp:lastPrinted>
  <dcterms:created xsi:type="dcterms:W3CDTF">2015-06-05T18:17:20Z</dcterms:created>
  <dcterms:modified xsi:type="dcterms:W3CDTF">2026-05-05T12:21:22Z</dcterms:modified>
</cp:coreProperties>
</file>